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signes" sheetId="1" state="visible" r:id="rId3"/>
    <sheet name="Pas à pas" sheetId="2" state="visible" r:id="rId4"/>
    <sheet name="Zone de travail" sheetId="3" state="visible" r:id="rId5"/>
    <sheet name="Corrigé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<sst xmlns="http://schemas.openxmlformats.org/spreadsheetml/2006/main" count="135" uniqueCount="84">
  <si>
    <t xml:space="preserve">   Formation Excel certifiante ENI RS7536  ·  drf-formation.fr  ·  05.54.54.28.18</t>
  </si>
  <si>
    <t xml:space="preserve">Exercice : la mise en forme conditionnelle</t>
  </si>
  <si>
    <t xml:space="preserve">Niveau débutant · 15 minutes · aucune connaissance préalable requise</t>
  </si>
  <si>
    <t xml:space="preserve">LE PRINCIPE EN UNE PHRASE</t>
  </si>
  <si>
    <t xml:space="preserve">La mise en forme conditionnelle colore automatiquement vos cellules selon leur contenu. Vous posez la règle une fois, Excel l'applique et la recalcule tout seul à chaque modification.</t>
  </si>
  <si>
    <t xml:space="preserve">LE CONTEXTE</t>
  </si>
  <si>
    <t xml:space="preserve">Vous avez un tableau de dix factures clients. Vous voulez repérer d'un coup d'œil les gros montants, les échéances dépassées et les impayés, sans lire chaque ligne.</t>
  </si>
  <si>
    <t xml:space="preserve">COMMENT PROCÉDER</t>
  </si>
  <si>
    <t xml:space="preserve">1. Allez dans l'onglet « Zone de travail » : c'est là que vous travaillez.</t>
  </si>
  <si>
    <t xml:space="preserve">2. Suivez l'onglet « Pas à pas », mission par mission. Tout y est détaillé, y compris les menus.</t>
  </si>
  <si>
    <t xml:space="preserve">3. Comparez avec l'onglet « Corrigé », où les trois règles sont déjà posées.</t>
  </si>
  <si>
    <t xml:space="preserve">LA SEULE CHOSE À RETENIR AVANT DE COMMENCER</t>
  </si>
  <si>
    <t xml:space="preserve">   Sélectionnez d'abord les cellules, puis ouvrez le menu. Jamais l'inverse. Si vous oubliez, Excel ne colorera qu'une seule cellule et vous chercherez pourquoi.</t>
  </si>
  <si>
    <t xml:space="preserve">VOS 3 MISSIONS</t>
  </si>
  <si>
    <t xml:space="preserve">Mission        |  Ce que vous apprenez    |  Le résultat</t>
  </si>
  <si>
    <t xml:space="preserve">Mission 1      |  3 clics, aucune formule  |  Colorer les montants supérieurs à 5 000 €</t>
  </si>
  <si>
    <t xml:space="preserve">Mission 2      |  Votre première formule   |  Colorer les échéances déjà dépassées</t>
  </si>
  <si>
    <t xml:space="preserve">Mission 3      |  La technique qui compte  |  Colorer toute la ligne des factures impayées</t>
  </si>
  <si>
    <t xml:space="preserve">SI VOUS N'AVEZ QUE CINQ MINUTES</t>
  </si>
  <si>
    <t xml:space="preserve">Faites uniquement la mission 1. Elle ne demande aucune formule et vous donne déjà le réflexe le plus utile au quotidien.</t>
  </si>
  <si>
    <t xml:space="preserve">Une question ? Votre formateur DRF répond au 05.54.54.28.18</t>
  </si>
  <si>
    <t xml:space="preserve">Guide pas à pas</t>
  </si>
  <si>
    <t xml:space="preserve">Menus donnés pour Excel en français. Le tableau occupe les lignes 8 à 17.</t>
  </si>
  <si>
    <t xml:space="preserve">MISSION 1 · Colorer les montants supérieurs à 5 000 €</t>
  </si>
  <si>
    <t xml:space="preserve">1.  Sélectionnez les cellules C8 à C17, c'est-à-dire la colonne Montant sans son titre.</t>
  </si>
  <si>
    <t xml:space="preserve">2.  Onglet Accueil, puis le bouton Mise en forme conditionnelle.</t>
  </si>
  <si>
    <t xml:space="preserve">3.  Choisissez Règles de mise en surbrillance des cellules, puis Supérieur à.</t>
  </si>
  <si>
    <t xml:space="preserve">4.  Tapez 5000, laissez le format vert proposé par Excel, puis cliquez sur OK.</t>
  </si>
  <si>
    <t xml:space="preserve">5.  Cinq montants doivent se colorer en vert. Le nombre attendu est rappelé en H12.</t>
  </si>
  <si>
    <t xml:space="preserve">MISSION 2 · Colorer les échéances déjà dépassées</t>
  </si>
  <si>
    <t xml:space="preserve">1.  Sélectionnez les cellules D8 à D17, la colonne Échéance.</t>
  </si>
  <si>
    <t xml:space="preserve">2.  Mise en forme conditionnelle, puis Nouvelle règle.</t>
  </si>
  <si>
    <t xml:space="preserve">3.  Dans la liste, choisissez « Utiliser une formule pour déterminer pour quelles cellules le format sera appliqué ».</t>
  </si>
  <si>
    <t xml:space="preserve">4.  Dans le champ, tapez exactement : =$D8&lt;AUJOURDHUI()</t>
  </si>
  <si>
    <t xml:space="preserve">5.  Cliquez sur Format, onglet Remplissage, choisissez un orange clair, puis OK deux fois.</t>
  </si>
  <si>
    <t xml:space="preserve">6.  Six dates doivent se colorer. Elles correspondent aux échéances déjà passées, et se mettront à jour toutes seules demain.</t>
  </si>
  <si>
    <t xml:space="preserve">MISSION 3 · Colorer toute la ligne des factures impayées</t>
  </si>
  <si>
    <t xml:space="preserve">1.  Cette fois, sélectionnez TOUT le tableau : de A8 jusqu'à E17.</t>
  </si>
  <si>
    <t xml:space="preserve">2.  Mise en forme conditionnelle, Nouvelle règle, puis à nouveau « Utiliser une formule ».</t>
  </si>
  <si>
    <t xml:space="preserve">3.  Tapez exactement : =$E8="Impayée"</t>
  </si>
  <si>
    <t xml:space="preserve">4.  Important : tapez les guillemets au clavier. Copiés depuis un site web, ils sont souvent refusés par Excel.</t>
  </si>
  <si>
    <t xml:space="preserve">5.  Cliquez sur Format, choisissez un remplissage rouge clair, puis OK deux fois.</t>
  </si>
  <si>
    <t xml:space="preserve">6.  Six lignes entières se colorent. Le dollar devant le E est ce qui fait toute la différence : il fixe la colonne à tester, pendant que la ligne suit.</t>
  </si>
  <si>
    <t xml:space="preserve">7.  Essayez : remplacez « Payée » par « Impayée » dans une cellule de la colonne E. La ligne se colore instantanément.</t>
  </si>
  <si>
    <t xml:space="preserve">SI VOUS VOULEZ ALLER PLUS LOIN</t>
  </si>
  <si>
    <t xml:space="preserve">1.  Croisez deux conditions : =ET($E8="Impayée";$D8&lt;AUJOURDHUI()) colore uniquement les factures impayées ET en retard.</t>
  </si>
  <si>
    <t xml:space="preserve">2.  Testez les barres de données : sélectionnez C8:C17, puis Mise en forme conditionnelle, Barres de données. Le poids de chaque facture devient visible sans lire les chiffres.</t>
  </si>
  <si>
    <t xml:space="preserve">3.  Pour modifier ou supprimer une règle : Mise en forme conditionnelle, puis Gérer les règles. Pensez à choisir « Cette feuille de calcul » dans le menu déroulant pour toutes les voir.</t>
  </si>
  <si>
    <t xml:space="preserve">Zone de travail</t>
  </si>
  <si>
    <t xml:space="preserve">Aucune règle n'est posée. À vous de créer les 3 règles décrites dans l'onglet Pas à pas.</t>
  </si>
  <si>
    <t xml:space="preserve">N° facture</t>
  </si>
  <si>
    <t xml:space="preserve">Client</t>
  </si>
  <si>
    <t xml:space="preserve">Montant</t>
  </si>
  <si>
    <t xml:space="preserve">Échéance</t>
  </si>
  <si>
    <t xml:space="preserve">Statut</t>
  </si>
  <si>
    <t xml:space="preserve">FA-2601</t>
  </si>
  <si>
    <t xml:space="preserve">Dupont SARL</t>
  </si>
  <si>
    <t xml:space="preserve">Impayée</t>
  </si>
  <si>
    <t xml:space="preserve">FA-2602</t>
  </si>
  <si>
    <t xml:space="preserve">Martin &amp; Cie</t>
  </si>
  <si>
    <t xml:space="preserve">Payée</t>
  </si>
  <si>
    <t xml:space="preserve">FA-2603</t>
  </si>
  <si>
    <t xml:space="preserve">Lefebvre SA</t>
  </si>
  <si>
    <t xml:space="preserve">RÉSULTATS ATTENDUS</t>
  </si>
  <si>
    <t xml:space="preserve">FA-2604</t>
  </si>
  <si>
    <t xml:space="preserve">Bernard Conseil</t>
  </si>
  <si>
    <t xml:space="preserve">FA-2605</t>
  </si>
  <si>
    <t xml:space="preserve">Rousseau Industries</t>
  </si>
  <si>
    <t xml:space="preserve">Mission 1 : montants colorés</t>
  </si>
  <si>
    <t xml:space="preserve">FA-2606</t>
  </si>
  <si>
    <t xml:space="preserve">Girard Distribution</t>
  </si>
  <si>
    <t xml:space="preserve">Mission 2 : échéances colorées</t>
  </si>
  <si>
    <t xml:space="preserve">FA-2607</t>
  </si>
  <si>
    <t xml:space="preserve">Chevalier SAS</t>
  </si>
  <si>
    <t xml:space="preserve">Mission 3 : lignes colorées</t>
  </si>
  <si>
    <t xml:space="preserve">FA-2608</t>
  </si>
  <si>
    <t xml:space="preserve">Mercier Groupe</t>
  </si>
  <si>
    <t xml:space="preserve">FA-2609</t>
  </si>
  <si>
    <t xml:space="preserve">Fontaine SARL</t>
  </si>
  <si>
    <t xml:space="preserve">Comptez ce que vous avez coloré et comparez avec ces nombres.</t>
  </si>
  <si>
    <t xml:space="preserve">FA-2610</t>
  </si>
  <si>
    <t xml:space="preserve">Lemaire Conseil</t>
  </si>
  <si>
    <t xml:space="preserve">Corrigé</t>
  </si>
  <si>
    <t xml:space="preserve">Les 3 règles sont posées. Pour les voir : Mise en forme conditionnelle, puis Gérer les règles.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</si>
</sst>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"/>
    <numFmt numFmtId="166" formatCode="dd/mm/yyyy"/>
    <numFmt numFmtId="167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2D6A4F"/>
      <name val="Arial"/>
      <family val="0"/>
      <charset val="1"/>
    </font>
    <font>
      <b val="true"/>
      <sz val="15"/>
      <color rgb="FF2D6A4F"/>
      <name val="Arial"/>
      <family val="0"/>
      <charset val="1"/>
    </font>
    <font>
      <i val="true"/>
      <sz val="10"/>
      <color rgb="FF5D6F67"/>
      <name val="Arial"/>
      <family val="0"/>
      <charset val="1"/>
    </font>
    <font>
      <b val="true"/>
      <sz val="11.5"/>
      <color rgb="FF2D6A4F"/>
      <name val="Arial"/>
      <family val="0"/>
      <charset val="1"/>
    </font>
    <font>
      <sz val="10.5"/>
      <name val="Arial"/>
      <family val="0"/>
      <charset val="1"/>
    </font>
    <font>
      <b val="true"/>
      <sz val="10.5"/>
      <name val="Arial"/>
      <family val="0"/>
      <charset val="1"/>
    </font>
    <font>
      <sz val="10.5"/>
      <color rgb="FF0F3226"/>
      <name val="Consolas"/>
      <family val="0"/>
      <charset val="1"/>
    </font>
    <font>
      <b val="true"/>
      <sz val="10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D6A4F"/>
        <bgColor rgb="FF5D6F67"/>
      </patternFill>
    </fill>
    <fill>
      <patternFill patternType="solid">
        <fgColor rgb="FFE9F5EF"/>
        <bgColor rgb="FFF5FAF8"/>
      </patternFill>
    </fill>
    <fill>
      <patternFill patternType="solid">
        <fgColor rgb="FFFFF6CC"/>
        <bgColor rgb="FFF5FAF8"/>
      </patternFill>
    </fill>
    <fill>
      <patternFill patternType="solid">
        <fgColor rgb="FFF5FAF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E2DC"/>
      </left>
      <right style="thin">
        <color rgb="FFD6E2DC"/>
      </right>
      <top style="thin">
        <color rgb="FFD6E2DC"/>
      </top>
      <bottom style="thin">
        <color rgb="FFD6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true" indent="1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color rgb="FF9C6500"/>
        <sz val="10"/>
      </font>
      <fill>
        <patternFill>
          <bgColor rgb="FFFFEB9C"/>
        </patternFill>
      </fill>
    </dxf>
    <dxf>
      <font>
        <name val="Arial"/>
        <charset val="1"/>
        <family val="0"/>
        <color rgb="FF9C0006"/>
        <sz val="10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2D6A4F"/>
      <rgbColor rgb="FFC0C0C0"/>
      <rgbColor rgb="FF808080"/>
      <rgbColor rgb="FF9999FF"/>
      <rgbColor rgb="FF993366"/>
      <rgbColor rgb="FFFFF6CC"/>
      <rgbColor rgb="FFE9F5EF"/>
      <rgbColor rgb="FF660066"/>
      <rgbColor rgb="FFFF8080"/>
      <rgbColor rgb="FF0066CC"/>
      <rgbColor rgb="FFD6E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AF8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D6F67"/>
      <rgbColor rgb="FF969696"/>
      <rgbColor rgb="FF003366"/>
      <rgbColor rgb="FF339966"/>
      <rgbColor rgb="FF0F3226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978840</xdr:colOff>
      <xdr:row>0</xdr:row>
      <xdr:rowOff>571320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978840</xdr:colOff>
      <xdr:row>0</xdr:row>
      <xdr:rowOff>571320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203400</xdr:colOff>
      <xdr:row>0</xdr:row>
      <xdr:rowOff>571320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203400</xdr:colOff>
      <xdr:row>0</xdr:row>
      <xdr:rowOff>571320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6"/>
  </cols>
  <sheetData>
    <row r="1" customFormat="false" ht="45" hidden="false" customHeight="true" outlineLevel="0" collapsed="false">
      <c r="A1" s="1"/>
      <c r="B1" s="1"/>
    </row>
    <row r="2" customFormat="false" ht="19.5" hidden="false" customHeight="true" outlineLevel="0" collapsed="false">
      <c r="A2" s="2" t="s">
        <v>0</v>
      </c>
      <c r="B2" s="2"/>
    </row>
    <row r="4" customFormat="false" ht="15" hidden="false" customHeight="true" outlineLevel="0" collapsed="false">
      <c r="B4" s="3" t="s">
        <v>1</v>
      </c>
    </row>
    <row r="5" customFormat="false" ht="15" hidden="false" customHeight="true" outlineLevel="0" collapsed="false">
      <c r="B5" s="4" t="s">
        <v>2</v>
      </c>
    </row>
    <row r="7" customFormat="false" ht="15" hidden="false" customHeight="true" outlineLevel="0" collapsed="false">
      <c r="B7" s="5" t="s">
        <v>3</v>
      </c>
    </row>
    <row r="8" customFormat="false" ht="27.75" hidden="false" customHeight="true" outlineLevel="0" collapsed="false">
      <c r="B8" s="6" t="s">
        <v>4</v>
      </c>
    </row>
    <row r="10" customFormat="false" ht="15" hidden="false" customHeight="true" outlineLevel="0" collapsed="false">
      <c r="B10" s="5" t="s">
        <v>5</v>
      </c>
    </row>
    <row r="11" customFormat="false" ht="27.75" hidden="false" customHeight="true" outlineLevel="0" collapsed="false">
      <c r="B11" s="6" t="s">
        <v>6</v>
      </c>
    </row>
    <row r="13" customFormat="false" ht="15" hidden="false" customHeight="true" outlineLevel="0" collapsed="false">
      <c r="B13" s="5" t="s">
        <v>7</v>
      </c>
    </row>
    <row r="14" customFormat="false" ht="15" hidden="false" customHeight="true" outlineLevel="0" collapsed="false">
      <c r="B14" s="6" t="s">
        <v>8</v>
      </c>
    </row>
    <row r="15" customFormat="false" ht="15" hidden="false" customHeight="true" outlineLevel="0" collapsed="false">
      <c r="B15" s="6" t="s">
        <v>9</v>
      </c>
    </row>
    <row r="16" customFormat="false" ht="15" hidden="false" customHeight="true" outlineLevel="0" collapsed="false">
      <c r="B16" s="6" t="s">
        <v>10</v>
      </c>
    </row>
    <row r="18" customFormat="false" ht="15" hidden="false" customHeight="true" outlineLevel="0" collapsed="false">
      <c r="B18" s="5" t="s">
        <v>11</v>
      </c>
    </row>
    <row r="19" customFormat="false" ht="31.5" hidden="false" customHeight="true" outlineLevel="0" collapsed="false">
      <c r="B19" s="7" t="s">
        <v>12</v>
      </c>
    </row>
    <row r="21" customFormat="false" ht="15" hidden="false" customHeight="true" outlineLevel="0" collapsed="false">
      <c r="B21" s="5" t="s">
        <v>13</v>
      </c>
    </row>
    <row r="22" customFormat="false" ht="15" hidden="false" customHeight="false" outlineLevel="0" collapsed="false">
      <c r="B22" s="8" t="s">
        <v>14</v>
      </c>
    </row>
    <row r="23" customFormat="false" ht="15.75" hidden="false" customHeight="true" outlineLevel="0" collapsed="false">
      <c r="B23" s="9" t="s">
        <v>15</v>
      </c>
    </row>
    <row r="24" customFormat="false" ht="15.75" hidden="false" customHeight="true" outlineLevel="0" collapsed="false">
      <c r="B24" s="9" t="s">
        <v>16</v>
      </c>
    </row>
    <row r="25" customFormat="false" ht="15.75" hidden="false" customHeight="true" outlineLevel="0" collapsed="false">
      <c r="B25" s="9" t="s">
        <v>17</v>
      </c>
    </row>
    <row r="27" customFormat="false" ht="15" hidden="false" customHeight="true" outlineLevel="0" collapsed="false">
      <c r="B27" s="5" t="s">
        <v>18</v>
      </c>
    </row>
    <row r="28" customFormat="false" ht="27.75" hidden="false" customHeight="true" outlineLevel="0" collapsed="false">
      <c r="B28" s="6" t="s">
        <v>19</v>
      </c>
    </row>
    <row r="30" customFormat="false" ht="15" hidden="false" customHeight="true" outlineLevel="0" collapsed="false">
      <c r="B30" s="4" t="s">
        <v>20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1" customFormat="false" ht="45" hidden="false" customHeight="true" outlineLevel="0" collapsed="false">
      <c r="A1" s="1"/>
      <c r="B1" s="1"/>
    </row>
    <row r="2" customFormat="false" ht="19.5" hidden="false" customHeight="true" outlineLevel="0" collapsed="false">
      <c r="A2" s="2" t="s">
        <v>0</v>
      </c>
      <c r="B2" s="2"/>
    </row>
    <row r="4" customFormat="false" ht="15" hidden="false" customHeight="true" outlineLevel="0" collapsed="false">
      <c r="B4" s="3" t="s">
        <v>21</v>
      </c>
    </row>
    <row r="5" customFormat="false" ht="15" hidden="false" customHeight="true" outlineLevel="0" collapsed="false">
      <c r="B5" s="4" t="s">
        <v>22</v>
      </c>
    </row>
    <row r="7" customFormat="false" ht="24" hidden="false" customHeight="true" outlineLevel="0" collapsed="false">
      <c r="B7" s="10" t="s">
        <v>23</v>
      </c>
    </row>
    <row r="8" customFormat="false" ht="15.75" hidden="false" customHeight="true" outlineLevel="0" collapsed="false">
      <c r="B8" s="11" t="s">
        <v>24</v>
      </c>
    </row>
    <row r="9" customFormat="false" ht="15.75" hidden="false" customHeight="true" outlineLevel="0" collapsed="false">
      <c r="B9" s="11" t="s">
        <v>25</v>
      </c>
    </row>
    <row r="10" customFormat="false" ht="15.75" hidden="false" customHeight="true" outlineLevel="0" collapsed="false">
      <c r="B10" s="11" t="s">
        <v>26</v>
      </c>
    </row>
    <row r="11" customFormat="false" ht="15.75" hidden="false" customHeight="true" outlineLevel="0" collapsed="false">
      <c r="B11" s="11" t="s">
        <v>27</v>
      </c>
    </row>
    <row r="12" customFormat="false" ht="15.75" hidden="false" customHeight="true" outlineLevel="0" collapsed="false">
      <c r="B12" s="11" t="s">
        <v>28</v>
      </c>
    </row>
    <row r="14" customFormat="false" ht="24" hidden="false" customHeight="true" outlineLevel="0" collapsed="false">
      <c r="B14" s="10" t="s">
        <v>29</v>
      </c>
    </row>
    <row r="15" customFormat="false" ht="15.75" hidden="false" customHeight="true" outlineLevel="0" collapsed="false">
      <c r="B15" s="11" t="s">
        <v>30</v>
      </c>
    </row>
    <row r="16" customFormat="false" ht="15.75" hidden="false" customHeight="true" outlineLevel="0" collapsed="false">
      <c r="B16" s="11" t="s">
        <v>31</v>
      </c>
    </row>
    <row r="17" customFormat="false" ht="25.5" hidden="false" customHeight="true" outlineLevel="0" collapsed="false">
      <c r="B17" s="11" t="s">
        <v>32</v>
      </c>
    </row>
    <row r="18" customFormat="false" ht="15.75" hidden="false" customHeight="true" outlineLevel="0" collapsed="false">
      <c r="B18" s="11" t="s">
        <v>33</v>
      </c>
    </row>
    <row r="19" customFormat="false" ht="15.75" hidden="false" customHeight="true" outlineLevel="0" collapsed="false">
      <c r="B19" s="11" t="s">
        <v>34</v>
      </c>
    </row>
    <row r="20" customFormat="false" ht="25.5" hidden="false" customHeight="true" outlineLevel="0" collapsed="false">
      <c r="B20" s="11" t="s">
        <v>35</v>
      </c>
    </row>
    <row r="22" customFormat="false" ht="24" hidden="false" customHeight="true" outlineLevel="0" collapsed="false">
      <c r="B22" s="10" t="s">
        <v>36</v>
      </c>
    </row>
    <row r="23" customFormat="false" ht="15.75" hidden="false" customHeight="true" outlineLevel="0" collapsed="false">
      <c r="B23" s="11" t="s">
        <v>37</v>
      </c>
    </row>
    <row r="24" customFormat="false" ht="15.75" hidden="false" customHeight="true" outlineLevel="0" collapsed="false">
      <c r="B24" s="11" t="s">
        <v>38</v>
      </c>
    </row>
    <row r="25" customFormat="false" ht="15.75" hidden="false" customHeight="true" outlineLevel="0" collapsed="false">
      <c r="B25" s="11" t="s">
        <v>39</v>
      </c>
    </row>
    <row r="26" customFormat="false" ht="25.5" hidden="false" customHeight="true" outlineLevel="0" collapsed="false">
      <c r="B26" s="11" t="s">
        <v>40</v>
      </c>
    </row>
    <row r="27" customFormat="false" ht="15.75" hidden="false" customHeight="true" outlineLevel="0" collapsed="false">
      <c r="B27" s="11" t="s">
        <v>41</v>
      </c>
    </row>
    <row r="28" customFormat="false" ht="25.5" hidden="false" customHeight="true" outlineLevel="0" collapsed="false">
      <c r="B28" s="11" t="s">
        <v>42</v>
      </c>
    </row>
    <row r="29" customFormat="false" ht="25.5" hidden="false" customHeight="true" outlineLevel="0" collapsed="false">
      <c r="B29" s="11" t="s">
        <v>43</v>
      </c>
    </row>
    <row r="31" customFormat="false" ht="24" hidden="false" customHeight="true" outlineLevel="0" collapsed="false">
      <c r="B31" s="10" t="s">
        <v>44</v>
      </c>
    </row>
    <row r="32" customFormat="false" ht="25.5" hidden="false" customHeight="true" outlineLevel="0" collapsed="false">
      <c r="B32" s="11" t="s">
        <v>45</v>
      </c>
    </row>
    <row r="33" customFormat="false" ht="25.5" hidden="false" customHeight="true" outlineLevel="0" collapsed="false">
      <c r="B33" s="11" t="s">
        <v>46</v>
      </c>
    </row>
    <row r="34" customFormat="false" ht="25.5" hidden="false" customHeight="true" outlineLevel="0" collapsed="false">
      <c r="B34" s="11" t="s">
        <v>47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4"/>
    <col collapsed="false" customWidth="true" hidden="false" outlineLevel="0" max="5" min="3" style="0" width="13"/>
    <col collapsed="false" customWidth="true" hidden="false" outlineLevel="0" max="6" min="6" style="0" width="3"/>
    <col collapsed="false" customWidth="true" hidden="false" outlineLevel="0" max="7" min="7" style="0" width="30"/>
    <col collapsed="false" customWidth="true" hidden="false" outlineLevel="0" max="8" min="8" style="0" width="10"/>
  </cols>
  <sheetData>
    <row r="1" customFormat="false" ht="45" hidden="false" customHeight="tru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19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</row>
    <row r="4" customFormat="false" ht="18.55" hidden="false" customHeight="false" outlineLevel="0" collapsed="false">
      <c r="A4" s="12" t="s">
        <v>48</v>
      </c>
    </row>
    <row r="5" customFormat="false" ht="15" hidden="false" customHeight="false" outlineLevel="0" collapsed="false">
      <c r="A5" s="13" t="s">
        <v>49</v>
      </c>
    </row>
    <row r="7" customFormat="false" ht="25.5" hidden="false" customHeight="true" outlineLevel="0" collapsed="false">
      <c r="A7" s="14" t="s">
        <v>50</v>
      </c>
      <c r="B7" s="14" t="s">
        <v>51</v>
      </c>
      <c r="C7" s="14" t="s">
        <v>52</v>
      </c>
      <c r="D7" s="14" t="s">
        <v>53</v>
      </c>
      <c r="E7" s="14" t="s">
        <v>54</v>
      </c>
    </row>
    <row r="8" customFormat="false" ht="15" hidden="false" customHeight="false" outlineLevel="0" collapsed="false">
      <c r="A8" s="15" t="s">
        <v>55</v>
      </c>
      <c r="B8" s="16" t="s">
        <v>56</v>
      </c>
      <c r="C8" s="17" t="n">
        <v>3200</v>
      </c>
      <c r="D8" s="18" t="n">
        <f aca="true">TODAY()-20</f>
        <v>46206</v>
      </c>
      <c r="E8" s="15" t="s">
        <v>57</v>
      </c>
    </row>
    <row r="9" customFormat="false" ht="15" hidden="false" customHeight="false" outlineLevel="0" collapsed="false">
      <c r="A9" s="15" t="s">
        <v>58</v>
      </c>
      <c r="B9" s="16" t="s">
        <v>59</v>
      </c>
      <c r="C9" s="17" t="n">
        <v>7800</v>
      </c>
      <c r="D9" s="18" t="n">
        <f aca="true">TODAY()-12</f>
        <v>46214</v>
      </c>
      <c r="E9" s="15" t="s">
        <v>60</v>
      </c>
    </row>
    <row r="10" customFormat="false" ht="15" hidden="false" customHeight="false" outlineLevel="0" collapsed="false">
      <c r="A10" s="15" t="s">
        <v>61</v>
      </c>
      <c r="B10" s="16" t="s">
        <v>62</v>
      </c>
      <c r="C10" s="17" t="n">
        <v>1450</v>
      </c>
      <c r="D10" s="18" t="n">
        <f aca="true">TODAY()-5</f>
        <v>46221</v>
      </c>
      <c r="E10" s="15" t="s">
        <v>57</v>
      </c>
      <c r="G10" s="19" t="s">
        <v>63</v>
      </c>
    </row>
    <row r="11" customFormat="false" ht="15" hidden="false" customHeight="false" outlineLevel="0" collapsed="false">
      <c r="A11" s="15" t="s">
        <v>64</v>
      </c>
      <c r="B11" s="16" t="s">
        <v>65</v>
      </c>
      <c r="C11" s="17" t="n">
        <v>6200</v>
      </c>
      <c r="D11" s="18" t="n">
        <f aca="true">TODAY()+3</f>
        <v>46229</v>
      </c>
      <c r="E11" s="15" t="s">
        <v>57</v>
      </c>
    </row>
    <row r="12" customFormat="false" ht="15" hidden="false" customHeight="false" outlineLevel="0" collapsed="false">
      <c r="A12" s="15" t="s">
        <v>66</v>
      </c>
      <c r="B12" s="16" t="s">
        <v>67</v>
      </c>
      <c r="C12" s="17" t="n">
        <v>9500</v>
      </c>
      <c r="D12" s="18" t="n">
        <f aca="true">TODAY()+10</f>
        <v>46236</v>
      </c>
      <c r="E12" s="15" t="s">
        <v>60</v>
      </c>
      <c r="G12" s="20" t="s">
        <v>68</v>
      </c>
      <c r="H12" s="21" t="n">
        <f aca="false">COUNTIF(C8:C17,"&gt;5000")</f>
        <v>5</v>
      </c>
    </row>
    <row r="13" customFormat="false" ht="15" hidden="false" customHeight="false" outlineLevel="0" collapsed="false">
      <c r="A13" s="15" t="s">
        <v>69</v>
      </c>
      <c r="B13" s="16" t="s">
        <v>70</v>
      </c>
      <c r="C13" s="17" t="n">
        <v>2800</v>
      </c>
      <c r="D13" s="18" t="n">
        <f aca="true">TODAY()-30</f>
        <v>46196</v>
      </c>
      <c r="E13" s="15" t="s">
        <v>57</v>
      </c>
      <c r="G13" s="20" t="s">
        <v>71</v>
      </c>
      <c r="H13" s="21" t="n">
        <f aca="true">COUNTIF(D8:D17,"&lt;"&amp;TODAY())</f>
        <v>6</v>
      </c>
    </row>
    <row r="14" customFormat="false" ht="15" hidden="false" customHeight="false" outlineLevel="0" collapsed="false">
      <c r="A14" s="15" t="s">
        <v>72</v>
      </c>
      <c r="B14" s="16" t="s">
        <v>73</v>
      </c>
      <c r="C14" s="17" t="n">
        <v>5400</v>
      </c>
      <c r="D14" s="18" t="n">
        <f aca="true">TODAY()+18</f>
        <v>46244</v>
      </c>
      <c r="E14" s="15" t="s">
        <v>60</v>
      </c>
      <c r="G14" s="20" t="s">
        <v>74</v>
      </c>
      <c r="H14" s="21" t="n">
        <f aca="false">COUNTIF(E8:E17,"Impayée")</f>
        <v>6</v>
      </c>
    </row>
    <row r="15" customFormat="false" ht="15" hidden="false" customHeight="false" outlineLevel="0" collapsed="false">
      <c r="A15" s="15" t="s">
        <v>75</v>
      </c>
      <c r="B15" s="16" t="s">
        <v>76</v>
      </c>
      <c r="C15" s="17" t="n">
        <v>890</v>
      </c>
      <c r="D15" s="18" t="n">
        <f aca="true">TODAY()-8</f>
        <v>46218</v>
      </c>
      <c r="E15" s="15" t="s">
        <v>60</v>
      </c>
    </row>
    <row r="16" customFormat="false" ht="15" hidden="false" customHeight="true" outlineLevel="0" collapsed="false">
      <c r="A16" s="15" t="s">
        <v>77</v>
      </c>
      <c r="B16" s="16" t="s">
        <v>78</v>
      </c>
      <c r="C16" s="17" t="n">
        <v>12300</v>
      </c>
      <c r="D16" s="18" t="n">
        <f aca="true">TODAY()+25</f>
        <v>46251</v>
      </c>
      <c r="E16" s="15" t="s">
        <v>57</v>
      </c>
      <c r="G16" s="22" t="s">
        <v>79</v>
      </c>
      <c r="H16" s="22"/>
    </row>
    <row r="17" customFormat="false" ht="15" hidden="false" customHeight="false" outlineLevel="0" collapsed="false">
      <c r="A17" s="15" t="s">
        <v>80</v>
      </c>
      <c r="B17" s="16" t="s">
        <v>81</v>
      </c>
      <c r="C17" s="17" t="n">
        <v>4700</v>
      </c>
      <c r="D17" s="18" t="n">
        <f aca="true">TODAY()-2</f>
        <v>46224</v>
      </c>
      <c r="E17" s="15" t="s">
        <v>57</v>
      </c>
      <c r="G17" s="22"/>
      <c r="H17" s="22"/>
    </row>
  </sheetData>
  <mergeCells count="3">
    <mergeCell ref="A1:H1"/>
    <mergeCell ref="A2:H2"/>
    <mergeCell ref="G16:H17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4"/>
    <col collapsed="false" customWidth="true" hidden="false" outlineLevel="0" max="5" min="3" style="0" width="13"/>
    <col collapsed="false" customWidth="true" hidden="false" outlineLevel="0" max="6" min="6" style="0" width="3"/>
    <col collapsed="false" customWidth="true" hidden="false" outlineLevel="0" max="7" min="7" style="0" width="30"/>
    <col collapsed="false" customWidth="true" hidden="false" outlineLevel="0" max="8" min="8" style="0" width="10"/>
  </cols>
  <sheetData>
    <row r="1" customFormat="false" ht="45" hidden="false" customHeight="tru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19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</row>
    <row r="4" customFormat="false" ht="18.55" hidden="false" customHeight="false" outlineLevel="0" collapsed="false">
      <c r="A4" s="12" t="s">
        <v>82</v>
      </c>
    </row>
    <row r="5" customFormat="false" ht="15" hidden="false" customHeight="false" outlineLevel="0" collapsed="false">
      <c r="A5" s="13" t="s">
        <v>83</v>
      </c>
    </row>
    <row r="7" customFormat="false" ht="25.5" hidden="false" customHeight="true" outlineLevel="0" collapsed="false">
      <c r="A7" s="14" t="s">
        <v>50</v>
      </c>
      <c r="B7" s="14" t="s">
        <v>51</v>
      </c>
      <c r="C7" s="14" t="s">
        <v>52</v>
      </c>
      <c r="D7" s="14" t="s">
        <v>53</v>
      </c>
      <c r="E7" s="14" t="s">
        <v>54</v>
      </c>
    </row>
    <row r="8" customFormat="false" ht="15" hidden="false" customHeight="false" outlineLevel="0" collapsed="false">
      <c r="A8" s="15" t="s">
        <v>55</v>
      </c>
      <c r="B8" s="16" t="s">
        <v>56</v>
      </c>
      <c r="C8" s="17" t="n">
        <v>3200</v>
      </c>
      <c r="D8" s="18" t="n">
        <f aca="true">TODAY()-20</f>
        <v>46206</v>
      </c>
      <c r="E8" s="15" t="s">
        <v>57</v>
      </c>
    </row>
    <row r="9" customFormat="false" ht="15" hidden="false" customHeight="false" outlineLevel="0" collapsed="false">
      <c r="A9" s="15" t="s">
        <v>58</v>
      </c>
      <c r="B9" s="16" t="s">
        <v>59</v>
      </c>
      <c r="C9" s="17" t="n">
        <v>7800</v>
      </c>
      <c r="D9" s="18" t="n">
        <f aca="true">TODAY()-12</f>
        <v>46214</v>
      </c>
      <c r="E9" s="15" t="s">
        <v>60</v>
      </c>
    </row>
    <row r="10" customFormat="false" ht="15" hidden="false" customHeight="false" outlineLevel="0" collapsed="false">
      <c r="A10" s="15" t="s">
        <v>61</v>
      </c>
      <c r="B10" s="16" t="s">
        <v>62</v>
      </c>
      <c r="C10" s="17" t="n">
        <v>1450</v>
      </c>
      <c r="D10" s="18" t="n">
        <f aca="true">TODAY()-5</f>
        <v>46221</v>
      </c>
      <c r="E10" s="15" t="s">
        <v>57</v>
      </c>
      <c r="G10" s="19" t="s">
        <v>63</v>
      </c>
    </row>
    <row r="11" customFormat="false" ht="15" hidden="false" customHeight="false" outlineLevel="0" collapsed="false">
      <c r="A11" s="15" t="s">
        <v>64</v>
      </c>
      <c r="B11" s="16" t="s">
        <v>65</v>
      </c>
      <c r="C11" s="17" t="n">
        <v>6200</v>
      </c>
      <c r="D11" s="18" t="n">
        <f aca="true">TODAY()+3</f>
        <v>46229</v>
      </c>
      <c r="E11" s="15" t="s">
        <v>57</v>
      </c>
    </row>
    <row r="12" customFormat="false" ht="15" hidden="false" customHeight="false" outlineLevel="0" collapsed="false">
      <c r="A12" s="15" t="s">
        <v>66</v>
      </c>
      <c r="B12" s="16" t="s">
        <v>67</v>
      </c>
      <c r="C12" s="17" t="n">
        <v>9500</v>
      </c>
      <c r="D12" s="18" t="n">
        <f aca="true">TODAY()+10</f>
        <v>46236</v>
      </c>
      <c r="E12" s="15" t="s">
        <v>60</v>
      </c>
      <c r="G12" s="20" t="s">
        <v>68</v>
      </c>
      <c r="H12" s="21" t="n">
        <f aca="false">COUNTIF(C8:C17,"&gt;5000")</f>
        <v>5</v>
      </c>
    </row>
    <row r="13" customFormat="false" ht="15" hidden="false" customHeight="false" outlineLevel="0" collapsed="false">
      <c r="A13" s="15" t="s">
        <v>69</v>
      </c>
      <c r="B13" s="16" t="s">
        <v>70</v>
      </c>
      <c r="C13" s="17" t="n">
        <v>2800</v>
      </c>
      <c r="D13" s="18" t="n">
        <f aca="true">TODAY()-30</f>
        <v>46196</v>
      </c>
      <c r="E13" s="15" t="s">
        <v>57</v>
      </c>
      <c r="G13" s="20" t="s">
        <v>71</v>
      </c>
      <c r="H13" s="21" t="n">
        <f aca="true">COUNTIF(D8:D17,"&lt;"&amp;TODAY())</f>
        <v>6</v>
      </c>
    </row>
    <row r="14" customFormat="false" ht="15" hidden="false" customHeight="false" outlineLevel="0" collapsed="false">
      <c r="A14" s="15" t="s">
        <v>72</v>
      </c>
      <c r="B14" s="16" t="s">
        <v>73</v>
      </c>
      <c r="C14" s="17" t="n">
        <v>5400</v>
      </c>
      <c r="D14" s="18" t="n">
        <f aca="true">TODAY()+18</f>
        <v>46244</v>
      </c>
      <c r="E14" s="15" t="s">
        <v>60</v>
      </c>
      <c r="G14" s="20" t="s">
        <v>74</v>
      </c>
      <c r="H14" s="21" t="n">
        <f aca="false">COUNTIF(E8:E17,"Impayée")</f>
        <v>6</v>
      </c>
    </row>
    <row r="15" customFormat="false" ht="15" hidden="false" customHeight="false" outlineLevel="0" collapsed="false">
      <c r="A15" s="15" t="s">
        <v>75</v>
      </c>
      <c r="B15" s="16" t="s">
        <v>76</v>
      </c>
      <c r="C15" s="17" t="n">
        <v>890</v>
      </c>
      <c r="D15" s="18" t="n">
        <f aca="true">TODAY()-8</f>
        <v>46218</v>
      </c>
      <c r="E15" s="15" t="s">
        <v>60</v>
      </c>
    </row>
    <row r="16" customFormat="false" ht="15" hidden="false" customHeight="true" outlineLevel="0" collapsed="false">
      <c r="A16" s="15" t="s">
        <v>77</v>
      </c>
      <c r="B16" s="16" t="s">
        <v>78</v>
      </c>
      <c r="C16" s="17" t="n">
        <v>12300</v>
      </c>
      <c r="D16" s="18" t="n">
        <f aca="true">TODAY()+25</f>
        <v>46251</v>
      </c>
      <c r="E16" s="15" t="s">
        <v>57</v>
      </c>
      <c r="G16" s="22" t="s">
        <v>79</v>
      </c>
      <c r="H16" s="22"/>
    </row>
    <row r="17" customFormat="false" ht="15" hidden="false" customHeight="false" outlineLevel="0" collapsed="false">
      <c r="A17" s="15" t="s">
        <v>80</v>
      </c>
      <c r="B17" s="16" t="s">
        <v>81</v>
      </c>
      <c r="C17" s="17" t="n">
        <v>4700</v>
      </c>
      <c r="D17" s="18" t="n">
        <f aca="true">TODAY()-2</f>
        <v>46224</v>
      </c>
      <c r="E17" s="15" t="s">
        <v>57</v>
      </c>
      <c r="G17" s="22"/>
      <c r="H17" s="22"/>
    </row>
  </sheetData>
  <mergeCells count="3">
    <mergeCell ref="A1:H1"/>
    <mergeCell ref="A2:H2"/>
    <mergeCell ref="G16:H17"/>
  </mergeCells>
  <conditionalFormatting sqref="C8:C17">
    <cfRule type="cellIs" priority="2" operator="greaterThan" aboveAverage="0" equalAverage="0" bottom="0" percent="0" rank="0" text="" dxfId="0">
      <formula>5000</formula>
    </cfRule>
  </conditionalFormatting>
  <conditionalFormatting sqref="D8:D17">
    <cfRule type="expression" priority="3" aboveAverage="0" equalAverage="0" bottom="0" percent="0" rank="0" text="" dxfId="1">
      <formula>$D8&lt;TODAY()</formula>
    </cfRule>
  </conditionalFormatting>
  <conditionalFormatting sqref="A8:E17">
    <cfRule type="expression" priority="4" aboveAverage="0" equalAverage="0" bottom="0" percent="0" rank="0" text="" dxfId="2">
      <formula>$E8="Impayée"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2026-07-23T12:44:14Z</dcterms:created>
  <dc:creator>openpyxl</dc:creator>
  <dc:description/>
  <dc:language>en-US</dc:language>
  <cp:lastModifiedBy/>
  <dcterms:modified xsi:type="dcterms:W3CDTF">2026-07-23T12:44:14Z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