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signes" sheetId="1" state="visible" r:id="rId3"/>
    <sheet name="Pas à pas" sheetId="2" state="visible" r:id="rId4"/>
    <sheet name="Zone de travail" sheetId="3" state="visible" r:id="rId5"/>
    <sheet name="Corrigé"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<sst xmlns="http://schemas.openxmlformats.org/spreadsheetml/2006/main" count="107" uniqueCount="62">
  <si>
    <t xml:space="preserve">   Formation Excel certifiante ENI RS7536  ·  drf-formation.fr  ·  05.54.54.28.18</t>
  </si>
  <si>
    <t xml:space="preserve">Exercice : compter ou additionner selon des critères</t>
  </si>
  <si>
    <t xml:space="preserve">Niveau débutant · 10 minutes · trois formules, trois cellules à remplir</t>
  </si>
  <si>
    <t xml:space="preserve">LA DISTINCTION À COMPRENDRE</t>
  </si>
  <si>
    <t xml:space="preserve">« Combien de ventes ? » et « Pour quel montant ? » sont deux questions différentes. La première se répond avec NB.SI, qui compte des lignes. La seconde avec SOMME.SI, qui additionne des valeurs. Les deux formules se ressemblent beaucoup, et c'est précisément le problème.</t>
  </si>
  <si>
    <t xml:space="preserve">LE CONTEXTE</t>
  </si>
  <si>
    <t xml:space="preserve">Dix ventes réalisées par quatre commerciaux, sur quatre régions. Vous allez répondre à trois questions à partir de ce même tableau.</t>
  </si>
  <si>
    <t xml:space="preserve">COMMENT PROCÉDER</t>
  </si>
  <si>
    <t xml:space="preserve">1. Onglet « Zone de travail » : les trois cellules jaunes sont à compléter.</t>
  </si>
  <si>
    <t xml:space="preserve">2. Onglet « Pas à pas » : chaque mission est détaillée, avec la formule expliquée.</t>
  </si>
  <si>
    <t xml:space="preserve">3. Onglet « Corrigé » : les formules y sont écrites, à consulter après avoir essayé.</t>
  </si>
  <si>
    <t xml:space="preserve">VOS 3 MISSIONS</t>
  </si>
  <si>
    <t xml:space="preserve">Mission        |  Fonction        |  La question posée</t>
  </si>
  <si>
    <t xml:space="preserve">Mission 1      |  NB.SI           |  Combien de ventes Julie a-t-elle réalisées ?</t>
  </si>
  <si>
    <t xml:space="preserve">Mission 2      |  SOMME.SI        |  Pour quel montant total ?</t>
  </si>
  <si>
    <t xml:space="preserve">Mission 3      |  SOMME.SI.ENS    |  Le total de Julie sur la seule région Sud</t>
  </si>
  <si>
    <t xml:space="preserve">LE PIÈGE DE LA MISSION 3</t>
  </si>
  <si>
    <t xml:space="preserve">   L'ordre des arguments s'inverse entre SOMME.SI et SOMME.SI.ENS. La plage à additionner arrive en dernier dans la première, en premier dans la seconde. C'est l'erreur la plus fréquente, et la mission 3 est faite pour vous la faire rencontrer.</t>
  </si>
  <si>
    <t xml:space="preserve">Une question ? Votre formateur DRF répond au 05.54.54.28.18</t>
  </si>
  <si>
    <t xml:space="preserve">Guide pas à pas</t>
  </si>
  <si>
    <t xml:space="preserve">Le tableau occupe les lignes 8 à 17. Les réponses se saisissent dans les cellules jaunes.</t>
  </si>
  <si>
    <t xml:space="preserve">MISSION 1 · Combien de ventes Julie a-t-elle réalisées ? (NB.SI)</t>
  </si>
  <si>
    <t xml:space="preserve">1.  Placez-vous en H9, la première cellule jaune.</t>
  </si>
  <si>
    <t xml:space="preserve">2.  Saisissez : =NB.SI(A8:A17;"Julie")</t>
  </si>
  <si>
    <t xml:space="preserve">3.  NB.SI compte les cellules qui contiennent « Julie ». Il ne regarde jamais les montants.</t>
  </si>
  <si>
    <t xml:space="preserve">4.  Vous devriez obtenir 5.</t>
  </si>
  <si>
    <t xml:space="preserve">MISSION 2 · Pour quel montant total ? (SOMME.SI)</t>
  </si>
  <si>
    <t xml:space="preserve">1.  Placez-vous en H10 et saisissez : =SOMME.SI(A8:A17;"Julie";C8:C17)</t>
  </si>
  <si>
    <t xml:space="preserve">2.  Le critère est identique à la mission 1. Seul le troisième argument change : il indique où prendre les montants à additionner.</t>
  </si>
  <si>
    <t xml:space="preserve">3.  Comparez les deux résultats. Même critère, mais l'un compte des lignes et l'autre totalise des euros. C'est toute la distinction.</t>
  </si>
  <si>
    <t xml:space="preserve">4.  Vous devriez obtenir 6 300 €.</t>
  </si>
  <si>
    <t xml:space="preserve">MISSION 3 · Le total de Julie sur la seule région Sud (SOMME.SI.ENS)</t>
  </si>
  <si>
    <t xml:space="preserve">1.  Recopiez d'abord votre formule de la mission 2 en H11, puis ajoutez-lui la région. Vous allez rencontrer le piège.</t>
  </si>
  <si>
    <t xml:space="preserve">2.  La bonne formule est : =SOMME.SI.ENS(C8:C17;A8:A17;"Julie";B8:B17;"Sud")</t>
  </si>
  <si>
    <t xml:space="preserve">3.  Regardez bien : la plage des montants C8:C17 est passée EN PREMIER, alors qu'elle était en dernier dans SOMME.SI.</t>
  </si>
  <si>
    <t xml:space="preserve">4.  Si vous obtenez une erreur ou un résultat aberrant, c'est presque toujours parce que cet argument est resté à la fin.</t>
  </si>
  <si>
    <t xml:space="preserve">5.  Le moyen de s'en souvenir : ENS commence par ce qu'on additionnE.</t>
  </si>
  <si>
    <t xml:space="preserve">6.  Vous devriez obtenir 3 500 €.</t>
  </si>
  <si>
    <t xml:space="preserve">SI VOUS VOULEZ ALLER PLUS LOIN</t>
  </si>
  <si>
    <t xml:space="preserve">1.  Comptez les ventes supérieures à 1 000 € : =NB.SI(C8:C17;"&gt;1000"). Notez les guillemets autour de l'opérateur, ils sont obligatoires.</t>
  </si>
  <si>
    <t xml:space="preserve">2.  Changez de commercial sans toucher aux formules : remplacez "Julie" par une référence de cellule.</t>
  </si>
  <si>
    <t xml:space="preserve">3.  Totalisez les ventes d'une période : =SOMME.SI.ENS(C8:C17;D8:D17;"&gt;="&amp;H13;D8:D17;"&lt;="&amp;H14) avec deux dates saisies en H13 et H14.</t>
  </si>
  <si>
    <t xml:space="preserve">Zone de travail</t>
  </si>
  <si>
    <t xml:space="preserve">Complétez les 3 cellules jaunes, à droite du tableau.</t>
  </si>
  <si>
    <t xml:space="preserve">Commercial</t>
  </si>
  <si>
    <t xml:space="preserve">Région</t>
  </si>
  <si>
    <t xml:space="preserve">Montant</t>
  </si>
  <si>
    <t xml:space="preserve">Date</t>
  </si>
  <si>
    <t xml:space="preserve">LES 3 QUESTIONS</t>
  </si>
  <si>
    <t xml:space="preserve">Julie</t>
  </si>
  <si>
    <t xml:space="preserve">Nord</t>
  </si>
  <si>
    <t xml:space="preserve">Marc</t>
  </si>
  <si>
    <t xml:space="preserve">Sud</t>
  </si>
  <si>
    <t xml:space="preserve">1. Combien de ventes pour Julie ?</t>
  </si>
  <si>
    <t xml:space="preserve">2. Pour quel montant total ?</t>
  </si>
  <si>
    <t xml:space="preserve">Sophie</t>
  </si>
  <si>
    <t xml:space="preserve">Est</t>
  </si>
  <si>
    <t xml:space="preserve">3. Total de Julie en région Sud ?</t>
  </si>
  <si>
    <t xml:space="preserve">Résultats attendus : 5 ventes, puis 6 300 €, puis 3 500 €.</t>
  </si>
  <si>
    <t xml:space="preserve">Paul</t>
  </si>
  <si>
    <t xml:space="preserve">Corrigé</t>
  </si>
  <si>
    <t xml:space="preserve">Les 3 formules sont écrites. Cliquez sur une cellule pour voir sa formule dans la barre.</t>
  </si>
</sst>
</file>

<file path=xl/styles.xml><?xml version="1.0" encoding="utf-8"?>
<styleSheet xmlns="http://schemas.openxmlformats.org/spreadsheetml/2006/main">
  <numFmts count="4">
    <numFmt numFmtId="164" formatCode="General"/>
    <numFmt numFmtId="165" formatCode="#,##0&quot; €&quot;"/>
    <numFmt numFmtId="166" formatCode="dd/mm/yyyy"/>
    <numFmt numFmtId="167" formatCode="0&quot; ventes&quot;"/>
  </numFmts>
  <fonts count="12">
    <font>
      <sz val="11"/>
      <color theme="1"/>
      <name val="Calibri"/>
      <family val="2"/>
      <charset val="1"/>
    </font>
    <font>
      <sz val="10"/>
      <name val="Arial"/>
      <family val="0"/>
    </font>
    <font>
      <sz val="10"/>
      <name val="Arial"/>
      <family val="0"/>
    </font>
    <font>
      <sz val="10"/>
      <name val="Arial"/>
      <family val="0"/>
    </font>
    <font>
      <sz val="9"/>
      <color rgb="FF2D6A4F"/>
      <name val="Arial"/>
      <family val="0"/>
      <charset val="1"/>
    </font>
    <font>
      <b val="true"/>
      <sz val="15"/>
      <color rgb="FF2D6A4F"/>
      <name val="Arial"/>
      <family val="0"/>
      <charset val="1"/>
    </font>
    <font>
      <i val="true"/>
      <sz val="10"/>
      <color rgb="FF5D6F67"/>
      <name val="Arial"/>
      <family val="0"/>
      <charset val="1"/>
    </font>
    <font>
      <b val="true"/>
      <sz val="11.5"/>
      <color rgb="FF2D6A4F"/>
      <name val="Arial"/>
      <family val="0"/>
      <charset val="1"/>
    </font>
    <font>
      <sz val="10.5"/>
      <name val="Arial"/>
      <family val="0"/>
      <charset val="1"/>
    </font>
    <font>
      <b val="true"/>
      <sz val="10.5"/>
      <name val="Arial"/>
      <family val="0"/>
      <charset val="1"/>
    </font>
    <font>
      <sz val="10.5"/>
      <color rgb="FF0F3226"/>
      <name val="Consolas"/>
      <family val="0"/>
      <charset val="1"/>
    </font>
    <font>
      <b val="true"/>
      <sz val="10"/>
      <color rgb="FFFFFFFF"/>
      <name val="Arial"/>
      <family val="0"/>
      <charset val="1"/>
    </font>
  </fonts>
  <fills count="6">
    <fill>
      <patternFill patternType="none"/>
    </fill>
    <fill>
      <patternFill patternType="gray125"/>
    </fill>
    <fill>
      <patternFill patternType="solid">
        <fgColor rgb="FF2D6A4F"/>
        <bgColor rgb="FF5D6F67"/>
      </patternFill>
    </fill>
    <fill>
      <patternFill patternType="solid">
        <fgColor rgb="FFE9F5EF"/>
        <bgColor rgb="FFF5FAF8"/>
      </patternFill>
    </fill>
    <fill>
      <patternFill patternType="solid">
        <fgColor rgb="FFFFF6CC"/>
        <bgColor rgb="FFF5FAF8"/>
      </patternFill>
    </fill>
    <fill>
      <patternFill patternType="solid">
        <fgColor rgb="FFF5FAF8"/>
        <bgColor rgb="FFFFFFFF"/>
      </patternFill>
    </fill>
  </fills>
  <borders count="2">
    <border diagonalUp="false" diagonalDown="false">
      <left/>
      <right/>
      <top/>
      <bottom/>
      <diagonal/>
    </border>
    <border diagonalUp="false" diagonalDown="false">
      <left style="thin">
        <color rgb="FFD6E2DC"/>
      </left>
      <right style="thin">
        <color rgb="FFD6E2DC"/>
      </right>
      <top style="thin">
        <color rgb="FFD6E2DC"/>
      </top>
      <bottom style="thin">
        <color rgb="FFD6E2D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true" applyAlignment="true" applyProtection="false">
      <alignment horizontal="general" vertical="center" textRotation="0" wrapText="false" indent="0" shrinkToFit="false"/>
      <protection locked="true" hidden="false"/>
    </xf>
    <xf numFmtId="164" fontId="4" fillId="3" borderId="0"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8" fillId="4" borderId="0" xfId="0" applyFont="true" applyBorder="false" applyAlignment="true" applyProtection="false">
      <alignment horizontal="general" vertical="center" textRotation="0" wrapText="true" indent="0" shrinkToFit="false"/>
      <protection locked="true" hidden="false"/>
    </xf>
    <xf numFmtId="164" fontId="7" fillId="3" borderId="0" xfId="0" applyFont="true" applyBorder="false" applyAlignment="true" applyProtection="false">
      <alignment horizontal="general" vertical="center" textRotation="0" wrapText="true" indent="1" shrinkToFit="false"/>
      <protection locked="true" hidden="false"/>
    </xf>
    <xf numFmtId="164" fontId="8" fillId="0" borderId="0" xfId="0" applyFont="true" applyBorder="false" applyAlignment="true" applyProtection="false">
      <alignment horizontal="general" vertical="top" textRotation="0" wrapText="true" indent="1"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left"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5" fontId="8" fillId="0" borderId="1" xfId="0" applyFont="true" applyBorder="true" applyAlignment="true" applyProtection="false">
      <alignment horizontal="left" vertical="center" textRotation="0" wrapText="false" indent="0" shrinkToFit="false"/>
      <protection locked="true" hidden="false"/>
    </xf>
    <xf numFmtId="166" fontId="8" fillId="0"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7" fontId="9" fillId="4" borderId="1" xfId="0" applyFont="true" applyBorder="true" applyAlignment="true" applyProtection="false">
      <alignment horizontal="center" vertical="center" textRotation="0" wrapText="false" indent="0" shrinkToFit="false"/>
      <protection locked="true" hidden="false"/>
    </xf>
    <xf numFmtId="165" fontId="9" fillId="4"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7" fontId="9" fillId="5" borderId="1" xfId="0" applyFont="true" applyBorder="true" applyAlignment="true" applyProtection="false">
      <alignment horizontal="center" vertical="center" textRotation="0" wrapText="false" indent="0" shrinkToFit="false"/>
      <protection locked="true" hidden="false"/>
    </xf>
    <xf numFmtId="165" fontId="9" fillId="5"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D6A4F"/>
      <rgbColor rgb="FFC0C0C0"/>
      <rgbColor rgb="FF808080"/>
      <rgbColor rgb="FF9999FF"/>
      <rgbColor rgb="FF993366"/>
      <rgbColor rgb="FFFFF6CC"/>
      <rgbColor rgb="FFE9F5EF"/>
      <rgbColor rgb="FF660066"/>
      <rgbColor rgb="FFFF8080"/>
      <rgbColor rgb="FF0066CC"/>
      <rgbColor rgb="FFD6E2DC"/>
      <rgbColor rgb="FF000080"/>
      <rgbColor rgb="FFFF00FF"/>
      <rgbColor rgb="FFFFFF00"/>
      <rgbColor rgb="FF00FFFF"/>
      <rgbColor rgb="FF800080"/>
      <rgbColor rgb="FF800000"/>
      <rgbColor rgb="FF008080"/>
      <rgbColor rgb="FF0000FF"/>
      <rgbColor rgb="FF00CCFF"/>
      <rgbColor rgb="FFF5FAF8"/>
      <rgbColor rgb="FFCCFFCC"/>
      <rgbColor rgb="FFFFFF99"/>
      <rgbColor rgb="FF99CCFF"/>
      <rgbColor rgb="FFFF99CC"/>
      <rgbColor rgb="FFCC99FF"/>
      <rgbColor rgb="FFFFCC99"/>
      <rgbColor rgb="FF3366FF"/>
      <rgbColor rgb="FF33CCCC"/>
      <rgbColor rgb="FF99CC00"/>
      <rgbColor rgb="FFFFCC00"/>
      <rgbColor rgb="FFFF9900"/>
      <rgbColor rgb="FFFF6600"/>
      <rgbColor rgb="FF5D6F67"/>
      <rgbColor rgb="FF969696"/>
      <rgbColor rgb="FF003366"/>
      <rgbColor rgb="FF339966"/>
      <rgbColor rgb="FF0F3226"/>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978840</xdr:colOff>
      <xdr:row>0</xdr:row>
      <xdr:rowOff>571320</xdr:rowOff>
    </xdr:to>
    <xdr:pic>
      <xdr:nvPicPr>
        <xdr:cNvPr id="0" name="Image 1" descr="Picture"/>
        <xdr:cNvPicPr/>
      </xdr:nvPicPr>
      <xdr:blipFill>
        <a:blip r:embed="rId1"/>
        <a:stretch/>
      </xdr:blipFill>
      <xdr:spPr>
        <a:xfrm>
          <a:off x="0" y="0"/>
          <a:ext cx="1190160" cy="5713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978840</xdr:colOff>
      <xdr:row>0</xdr:row>
      <xdr:rowOff>571320</xdr:rowOff>
    </xdr:to>
    <xdr:pic>
      <xdr:nvPicPr>
        <xdr:cNvPr id="1" name="Image 1" descr="Picture"/>
        <xdr:cNvPicPr/>
      </xdr:nvPicPr>
      <xdr:blipFill>
        <a:blip r:embed="rId1"/>
        <a:stretch/>
      </xdr:blipFill>
      <xdr:spPr>
        <a:xfrm>
          <a:off x="0" y="0"/>
          <a:ext cx="1190160" cy="5713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203400</xdr:colOff>
      <xdr:row>0</xdr:row>
      <xdr:rowOff>571320</xdr:rowOff>
    </xdr:to>
    <xdr:pic>
      <xdr:nvPicPr>
        <xdr:cNvPr id="2" name="Image 1" descr="Picture"/>
        <xdr:cNvPicPr/>
      </xdr:nvPicPr>
      <xdr:blipFill>
        <a:blip r:embed="rId1"/>
        <a:stretch/>
      </xdr:blipFill>
      <xdr:spPr>
        <a:xfrm>
          <a:off x="0" y="0"/>
          <a:ext cx="1190160" cy="57132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203400</xdr:colOff>
      <xdr:row>0</xdr:row>
      <xdr:rowOff>571320</xdr:rowOff>
    </xdr:to>
    <xdr:pic>
      <xdr:nvPicPr>
        <xdr:cNvPr id="3" name="Image 1" descr="Picture"/>
        <xdr:cNvPicPr/>
      </xdr:nvPicPr>
      <xdr:blipFill>
        <a:blip r:embed="rId1"/>
        <a:stretch/>
      </xdr:blipFill>
      <xdr:spPr>
        <a:xfrm>
          <a:off x="0" y="0"/>
          <a:ext cx="1190160" cy="57132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2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96"/>
  </cols>
  <sheetData>
    <row r="1" customFormat="false" ht="45" hidden="false" customHeight="true" outlineLevel="0" collapsed="false">
      <c r="A1" s="1"/>
      <c r="B1" s="1"/>
    </row>
    <row r="2" customFormat="false" ht="19.5" hidden="false" customHeight="true" outlineLevel="0" collapsed="false">
      <c r="A2" s="2" t="s">
        <v>0</v>
      </c>
      <c r="B2" s="2"/>
    </row>
    <row r="4" customFormat="false" ht="15" hidden="false" customHeight="true" outlineLevel="0" collapsed="false">
      <c r="B4" s="3" t="s">
        <v>1</v>
      </c>
    </row>
    <row r="5" customFormat="false" ht="15" hidden="false" customHeight="true" outlineLevel="0" collapsed="false">
      <c r="B5" s="4" t="s">
        <v>2</v>
      </c>
    </row>
    <row r="7" customFormat="false" ht="15" hidden="false" customHeight="true" outlineLevel="0" collapsed="false">
      <c r="B7" s="5" t="s">
        <v>3</v>
      </c>
    </row>
    <row r="8" customFormat="false" ht="42" hidden="false" customHeight="true" outlineLevel="0" collapsed="false">
      <c r="B8" s="6" t="s">
        <v>4</v>
      </c>
    </row>
    <row r="10" customFormat="false" ht="15" hidden="false" customHeight="true" outlineLevel="0" collapsed="false">
      <c r="B10" s="5" t="s">
        <v>5</v>
      </c>
    </row>
    <row r="11" customFormat="false" ht="27.75" hidden="false" customHeight="true" outlineLevel="0" collapsed="false">
      <c r="B11" s="6" t="s">
        <v>6</v>
      </c>
    </row>
    <row r="13" customFormat="false" ht="15" hidden="false" customHeight="true" outlineLevel="0" collapsed="false">
      <c r="B13" s="5" t="s">
        <v>7</v>
      </c>
    </row>
    <row r="14" customFormat="false" ht="15" hidden="false" customHeight="true" outlineLevel="0" collapsed="false">
      <c r="B14" s="6" t="s">
        <v>8</v>
      </c>
    </row>
    <row r="15" customFormat="false" ht="15" hidden="false" customHeight="true" outlineLevel="0" collapsed="false">
      <c r="B15" s="6" t="s">
        <v>9</v>
      </c>
    </row>
    <row r="16" customFormat="false" ht="15" hidden="false" customHeight="true" outlineLevel="0" collapsed="false">
      <c r="B16" s="6" t="s">
        <v>10</v>
      </c>
    </row>
    <row r="18" customFormat="false" ht="15" hidden="false" customHeight="true" outlineLevel="0" collapsed="false">
      <c r="B18" s="5" t="s">
        <v>11</v>
      </c>
    </row>
    <row r="19" customFormat="false" ht="15" hidden="false" customHeight="false" outlineLevel="0" collapsed="false">
      <c r="B19" s="7" t="s">
        <v>12</v>
      </c>
    </row>
    <row r="20" customFormat="false" ht="15.75" hidden="false" customHeight="true" outlineLevel="0" collapsed="false">
      <c r="B20" s="8" t="s">
        <v>13</v>
      </c>
    </row>
    <row r="21" customFormat="false" ht="15.75" hidden="false" customHeight="true" outlineLevel="0" collapsed="false">
      <c r="B21" s="8" t="s">
        <v>14</v>
      </c>
    </row>
    <row r="22" customFormat="false" ht="15.75" hidden="false" customHeight="true" outlineLevel="0" collapsed="false">
      <c r="B22" s="8" t="s">
        <v>15</v>
      </c>
    </row>
    <row r="24" customFormat="false" ht="15" hidden="false" customHeight="true" outlineLevel="0" collapsed="false">
      <c r="B24" s="5" t="s">
        <v>16</v>
      </c>
    </row>
    <row r="25" customFormat="false" ht="42" hidden="false" customHeight="true" outlineLevel="0" collapsed="false">
      <c r="B25" s="9" t="s">
        <v>17</v>
      </c>
    </row>
    <row r="27" customFormat="false" ht="15" hidden="false" customHeight="true" outlineLevel="0" collapsed="false">
      <c r="B27" s="4" t="s">
        <v>18</v>
      </c>
    </row>
  </sheetData>
  <mergeCells count="2">
    <mergeCell ref="A1:B1"/>
    <mergeCell ref="A2:B2"/>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0"/>
  </cols>
  <sheetData>
    <row r="1" customFormat="false" ht="45" hidden="false" customHeight="true" outlineLevel="0" collapsed="false">
      <c r="A1" s="1"/>
      <c r="B1" s="1"/>
    </row>
    <row r="2" customFormat="false" ht="19.5" hidden="false" customHeight="true" outlineLevel="0" collapsed="false">
      <c r="A2" s="2" t="s">
        <v>0</v>
      </c>
      <c r="B2" s="2"/>
    </row>
    <row r="4" customFormat="false" ht="15" hidden="false" customHeight="true" outlineLevel="0" collapsed="false">
      <c r="B4" s="3" t="s">
        <v>19</v>
      </c>
    </row>
    <row r="5" customFormat="false" ht="15" hidden="false" customHeight="true" outlineLevel="0" collapsed="false">
      <c r="B5" s="4" t="s">
        <v>20</v>
      </c>
    </row>
    <row r="7" customFormat="false" ht="24" hidden="false" customHeight="true" outlineLevel="0" collapsed="false">
      <c r="B7" s="10" t="s">
        <v>21</v>
      </c>
    </row>
    <row r="8" customFormat="false" ht="15.75" hidden="false" customHeight="true" outlineLevel="0" collapsed="false">
      <c r="B8" s="11" t="s">
        <v>22</v>
      </c>
    </row>
    <row r="9" customFormat="false" ht="15.75" hidden="false" customHeight="true" outlineLevel="0" collapsed="false">
      <c r="B9" s="11" t="s">
        <v>23</v>
      </c>
    </row>
    <row r="10" customFormat="false" ht="15.75" hidden="false" customHeight="true" outlineLevel="0" collapsed="false">
      <c r="B10" s="11" t="s">
        <v>24</v>
      </c>
    </row>
    <row r="11" customFormat="false" ht="15.75" hidden="false" customHeight="true" outlineLevel="0" collapsed="false">
      <c r="B11" s="11" t="s">
        <v>25</v>
      </c>
    </row>
    <row r="13" customFormat="false" ht="24" hidden="false" customHeight="true" outlineLevel="0" collapsed="false">
      <c r="B13" s="10" t="s">
        <v>26</v>
      </c>
    </row>
    <row r="14" customFormat="false" ht="15.75" hidden="false" customHeight="true" outlineLevel="0" collapsed="false">
      <c r="B14" s="11" t="s">
        <v>27</v>
      </c>
    </row>
    <row r="15" customFormat="false" ht="25.5" hidden="false" customHeight="true" outlineLevel="0" collapsed="false">
      <c r="B15" s="11" t="s">
        <v>28</v>
      </c>
    </row>
    <row r="16" customFormat="false" ht="25.5" hidden="false" customHeight="true" outlineLevel="0" collapsed="false">
      <c r="B16" s="11" t="s">
        <v>29</v>
      </c>
    </row>
    <row r="17" customFormat="false" ht="15.75" hidden="false" customHeight="true" outlineLevel="0" collapsed="false">
      <c r="B17" s="11" t="s">
        <v>30</v>
      </c>
    </row>
    <row r="19" customFormat="false" ht="24" hidden="false" customHeight="true" outlineLevel="0" collapsed="false">
      <c r="B19" s="10" t="s">
        <v>31</v>
      </c>
    </row>
    <row r="20" customFormat="false" ht="25.5" hidden="false" customHeight="true" outlineLevel="0" collapsed="false">
      <c r="B20" s="11" t="s">
        <v>32</v>
      </c>
    </row>
    <row r="21" customFormat="false" ht="15.75" hidden="false" customHeight="true" outlineLevel="0" collapsed="false">
      <c r="B21" s="11" t="s">
        <v>33</v>
      </c>
    </row>
    <row r="22" customFormat="false" ht="25.5" hidden="false" customHeight="true" outlineLevel="0" collapsed="false">
      <c r="B22" s="11" t="s">
        <v>34</v>
      </c>
    </row>
    <row r="23" customFormat="false" ht="25.5" hidden="false" customHeight="true" outlineLevel="0" collapsed="false">
      <c r="B23" s="11" t="s">
        <v>35</v>
      </c>
    </row>
    <row r="24" customFormat="false" ht="15.75" hidden="false" customHeight="true" outlineLevel="0" collapsed="false">
      <c r="B24" s="11" t="s">
        <v>36</v>
      </c>
    </row>
    <row r="25" customFormat="false" ht="15.75" hidden="false" customHeight="true" outlineLevel="0" collapsed="false">
      <c r="B25" s="11" t="s">
        <v>37</v>
      </c>
    </row>
    <row r="27" customFormat="false" ht="24" hidden="false" customHeight="true" outlineLevel="0" collapsed="false">
      <c r="B27" s="10" t="s">
        <v>38</v>
      </c>
    </row>
    <row r="28" customFormat="false" ht="25.5" hidden="false" customHeight="true" outlineLevel="0" collapsed="false">
      <c r="B28" s="11" t="s">
        <v>39</v>
      </c>
    </row>
    <row r="29" customFormat="false" ht="25.5" hidden="false" customHeight="true" outlineLevel="0" collapsed="false">
      <c r="B29" s="11" t="s">
        <v>40</v>
      </c>
    </row>
    <row r="30" customFormat="false" ht="25.5" hidden="false" customHeight="true" outlineLevel="0" collapsed="false">
      <c r="B30" s="11" t="s">
        <v>41</v>
      </c>
    </row>
  </sheetData>
  <mergeCells count="2">
    <mergeCell ref="A1:B1"/>
    <mergeCell ref="A2:B2"/>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2"/>
    <col collapsed="false" customWidth="true" hidden="false" outlineLevel="0" max="4" min="3" style="0" width="13"/>
    <col collapsed="false" customWidth="true" hidden="false" outlineLevel="0" max="5" min="5" style="0" width="3"/>
    <col collapsed="false" customWidth="true" hidden="false" outlineLevel="0" max="6" min="6" style="0" width="34"/>
    <col collapsed="false" customWidth="true" hidden="false" outlineLevel="0" max="7" min="7" style="0" width="3"/>
    <col collapsed="false" customWidth="true" hidden="false" outlineLevel="0" max="8" min="8" style="0" width="14"/>
  </cols>
  <sheetData>
    <row r="1" customFormat="false" ht="45" hidden="false" customHeight="true" outlineLevel="0" collapsed="false">
      <c r="A1" s="1"/>
      <c r="B1" s="1"/>
      <c r="C1" s="1"/>
      <c r="D1" s="1"/>
      <c r="E1" s="1"/>
      <c r="F1" s="1"/>
      <c r="G1" s="1"/>
      <c r="H1" s="1"/>
    </row>
    <row r="2" customFormat="false" ht="19.5" hidden="false" customHeight="true" outlineLevel="0" collapsed="false">
      <c r="A2" s="2" t="s">
        <v>0</v>
      </c>
      <c r="B2" s="2"/>
      <c r="C2" s="2"/>
      <c r="D2" s="2"/>
      <c r="E2" s="2"/>
      <c r="F2" s="2"/>
      <c r="G2" s="2"/>
      <c r="H2" s="2"/>
    </row>
    <row r="4" customFormat="false" ht="18.55" hidden="false" customHeight="false" outlineLevel="0" collapsed="false">
      <c r="A4" s="12" t="s">
        <v>42</v>
      </c>
    </row>
    <row r="5" customFormat="false" ht="15" hidden="false" customHeight="false" outlineLevel="0" collapsed="false">
      <c r="A5" s="13" t="s">
        <v>43</v>
      </c>
    </row>
    <row r="7" customFormat="false" ht="24" hidden="false" customHeight="true" outlineLevel="0" collapsed="false">
      <c r="A7" s="14" t="s">
        <v>44</v>
      </c>
      <c r="B7" s="14" t="s">
        <v>45</v>
      </c>
      <c r="C7" s="14" t="s">
        <v>46</v>
      </c>
      <c r="D7" s="14" t="s">
        <v>47</v>
      </c>
      <c r="F7" s="15" t="s">
        <v>48</v>
      </c>
    </row>
    <row r="8" customFormat="false" ht="15" hidden="false" customHeight="false" outlineLevel="0" collapsed="false">
      <c r="A8" s="16" t="s">
        <v>49</v>
      </c>
      <c r="B8" s="17" t="s">
        <v>50</v>
      </c>
      <c r="C8" s="18" t="n">
        <v>1200</v>
      </c>
      <c r="D8" s="19" t="n">
        <f aca="true">TODAY()-25</f>
        <v>46201</v>
      </c>
    </row>
    <row r="9" customFormat="false" ht="15" hidden="false" customHeight="false" outlineLevel="0" collapsed="false">
      <c r="A9" s="16" t="s">
        <v>51</v>
      </c>
      <c r="B9" s="17" t="s">
        <v>52</v>
      </c>
      <c r="C9" s="18" t="n">
        <v>800</v>
      </c>
      <c r="D9" s="19" t="n">
        <f aca="true">TODAY()-22</f>
        <v>46204</v>
      </c>
      <c r="F9" s="20" t="s">
        <v>53</v>
      </c>
      <c r="H9" s="21"/>
    </row>
    <row r="10" customFormat="false" ht="15" hidden="false" customHeight="false" outlineLevel="0" collapsed="false">
      <c r="A10" s="16" t="s">
        <v>49</v>
      </c>
      <c r="B10" s="17" t="s">
        <v>52</v>
      </c>
      <c r="C10" s="18" t="n">
        <v>1500</v>
      </c>
      <c r="D10" s="19" t="n">
        <f aca="true">TODAY()-18</f>
        <v>46208</v>
      </c>
      <c r="F10" s="20" t="s">
        <v>54</v>
      </c>
      <c r="H10" s="22"/>
    </row>
    <row r="11" customFormat="false" ht="15" hidden="false" customHeight="false" outlineLevel="0" collapsed="false">
      <c r="A11" s="16" t="s">
        <v>55</v>
      </c>
      <c r="B11" s="17" t="s">
        <v>56</v>
      </c>
      <c r="C11" s="18" t="n">
        <v>900</v>
      </c>
      <c r="D11" s="19" t="n">
        <f aca="true">TODAY()-15</f>
        <v>46211</v>
      </c>
      <c r="F11" s="20" t="s">
        <v>57</v>
      </c>
      <c r="H11" s="22"/>
    </row>
    <row r="12" customFormat="false" ht="15" hidden="false" customHeight="false" outlineLevel="0" collapsed="false">
      <c r="A12" s="16" t="s">
        <v>49</v>
      </c>
      <c r="B12" s="17" t="s">
        <v>52</v>
      </c>
      <c r="C12" s="18" t="n">
        <v>1300</v>
      </c>
      <c r="D12" s="19" t="n">
        <f aca="true">TODAY()-11</f>
        <v>46215</v>
      </c>
    </row>
    <row r="13" customFormat="false" ht="15" hidden="false" customHeight="true" outlineLevel="0" collapsed="false">
      <c r="A13" s="16" t="s">
        <v>51</v>
      </c>
      <c r="B13" s="17" t="s">
        <v>56</v>
      </c>
      <c r="C13" s="18" t="n">
        <v>950</v>
      </c>
      <c r="D13" s="19" t="n">
        <f aca="true">TODAY()-8</f>
        <v>46218</v>
      </c>
      <c r="F13" s="23" t="s">
        <v>58</v>
      </c>
      <c r="G13" s="23"/>
      <c r="H13" s="23"/>
    </row>
    <row r="14" customFormat="false" ht="15" hidden="false" customHeight="false" outlineLevel="0" collapsed="false">
      <c r="A14" s="16" t="s">
        <v>55</v>
      </c>
      <c r="B14" s="17" t="s">
        <v>50</v>
      </c>
      <c r="C14" s="18" t="n">
        <v>1400</v>
      </c>
      <c r="D14" s="19" t="n">
        <f aca="true">TODAY()-5</f>
        <v>46221</v>
      </c>
      <c r="F14" s="23"/>
      <c r="G14" s="23"/>
      <c r="H14" s="23"/>
    </row>
    <row r="15" customFormat="false" ht="15" hidden="false" customHeight="false" outlineLevel="0" collapsed="false">
      <c r="A15" s="16" t="s">
        <v>49</v>
      </c>
      <c r="B15" s="17" t="s">
        <v>52</v>
      </c>
      <c r="C15" s="18" t="n">
        <v>700</v>
      </c>
      <c r="D15" s="19" t="n">
        <f aca="true">TODAY()-3</f>
        <v>46223</v>
      </c>
    </row>
    <row r="16" customFormat="false" ht="15" hidden="false" customHeight="false" outlineLevel="0" collapsed="false">
      <c r="A16" s="16" t="s">
        <v>59</v>
      </c>
      <c r="B16" s="17" t="s">
        <v>52</v>
      </c>
      <c r="C16" s="18" t="n">
        <v>1050</v>
      </c>
      <c r="D16" s="19" t="n">
        <f aca="true">TODAY()-1</f>
        <v>46225</v>
      </c>
    </row>
    <row r="17" customFormat="false" ht="15" hidden="false" customHeight="false" outlineLevel="0" collapsed="false">
      <c r="A17" s="16" t="s">
        <v>49</v>
      </c>
      <c r="B17" s="17" t="s">
        <v>50</v>
      </c>
      <c r="C17" s="18" t="n">
        <v>1600</v>
      </c>
      <c r="D17" s="19" t="n">
        <f aca="true">TODAY()+0</f>
        <v>46226</v>
      </c>
    </row>
  </sheetData>
  <mergeCells count="3">
    <mergeCell ref="A1:H1"/>
    <mergeCell ref="A2:H2"/>
    <mergeCell ref="F13:H14"/>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2"/>
    <col collapsed="false" customWidth="true" hidden="false" outlineLevel="0" max="4" min="3" style="0" width="13"/>
    <col collapsed="false" customWidth="true" hidden="false" outlineLevel="0" max="5" min="5" style="0" width="3"/>
    <col collapsed="false" customWidth="true" hidden="false" outlineLevel="0" max="6" min="6" style="0" width="34"/>
    <col collapsed="false" customWidth="true" hidden="false" outlineLevel="0" max="7" min="7" style="0" width="3"/>
    <col collapsed="false" customWidth="true" hidden="false" outlineLevel="0" max="8" min="8" style="0" width="14"/>
  </cols>
  <sheetData>
    <row r="1" customFormat="false" ht="45" hidden="false" customHeight="true" outlineLevel="0" collapsed="false">
      <c r="A1" s="1"/>
      <c r="B1" s="1"/>
      <c r="C1" s="1"/>
      <c r="D1" s="1"/>
      <c r="E1" s="1"/>
      <c r="F1" s="1"/>
      <c r="G1" s="1"/>
      <c r="H1" s="1"/>
    </row>
    <row r="2" customFormat="false" ht="19.5" hidden="false" customHeight="true" outlineLevel="0" collapsed="false">
      <c r="A2" s="2" t="s">
        <v>0</v>
      </c>
      <c r="B2" s="2"/>
      <c r="C2" s="2"/>
      <c r="D2" s="2"/>
      <c r="E2" s="2"/>
      <c r="F2" s="2"/>
      <c r="G2" s="2"/>
      <c r="H2" s="2"/>
    </row>
    <row r="4" customFormat="false" ht="18.55" hidden="false" customHeight="false" outlineLevel="0" collapsed="false">
      <c r="A4" s="12" t="s">
        <v>60</v>
      </c>
    </row>
    <row r="5" customFormat="false" ht="15" hidden="false" customHeight="false" outlineLevel="0" collapsed="false">
      <c r="A5" s="13" t="s">
        <v>61</v>
      </c>
    </row>
    <row r="7" customFormat="false" ht="24" hidden="false" customHeight="true" outlineLevel="0" collapsed="false">
      <c r="A7" s="14" t="s">
        <v>44</v>
      </c>
      <c r="B7" s="14" t="s">
        <v>45</v>
      </c>
      <c r="C7" s="14" t="s">
        <v>46</v>
      </c>
      <c r="D7" s="14" t="s">
        <v>47</v>
      </c>
      <c r="F7" s="15" t="s">
        <v>48</v>
      </c>
    </row>
    <row r="8" customFormat="false" ht="15" hidden="false" customHeight="false" outlineLevel="0" collapsed="false">
      <c r="A8" s="16" t="s">
        <v>49</v>
      </c>
      <c r="B8" s="17" t="s">
        <v>50</v>
      </c>
      <c r="C8" s="18" t="n">
        <v>1200</v>
      </c>
      <c r="D8" s="19" t="n">
        <f aca="true">TODAY()-25</f>
        <v>46201</v>
      </c>
    </row>
    <row r="9" customFormat="false" ht="15" hidden="false" customHeight="false" outlineLevel="0" collapsed="false">
      <c r="A9" s="16" t="s">
        <v>51</v>
      </c>
      <c r="B9" s="17" t="s">
        <v>52</v>
      </c>
      <c r="C9" s="18" t="n">
        <v>800</v>
      </c>
      <c r="D9" s="19" t="n">
        <f aca="true">TODAY()-22</f>
        <v>46204</v>
      </c>
      <c r="F9" s="20" t="s">
        <v>53</v>
      </c>
      <c r="H9" s="24" t="n">
        <f aca="false">COUNTIF(A8:A17,"Julie")</f>
        <v>5</v>
      </c>
    </row>
    <row r="10" customFormat="false" ht="15" hidden="false" customHeight="false" outlineLevel="0" collapsed="false">
      <c r="A10" s="16" t="s">
        <v>49</v>
      </c>
      <c r="B10" s="17" t="s">
        <v>52</v>
      </c>
      <c r="C10" s="18" t="n">
        <v>1500</v>
      </c>
      <c r="D10" s="19" t="n">
        <f aca="true">TODAY()-18</f>
        <v>46208</v>
      </c>
      <c r="F10" s="20" t="s">
        <v>54</v>
      </c>
      <c r="H10" s="25" t="n">
        <f aca="false">SUMIF(A8:A17,"Julie",C8:C17)</f>
        <v>6300</v>
      </c>
    </row>
    <row r="11" customFormat="false" ht="15" hidden="false" customHeight="false" outlineLevel="0" collapsed="false">
      <c r="A11" s="16" t="s">
        <v>55</v>
      </c>
      <c r="B11" s="17" t="s">
        <v>56</v>
      </c>
      <c r="C11" s="18" t="n">
        <v>900</v>
      </c>
      <c r="D11" s="19" t="n">
        <f aca="true">TODAY()-15</f>
        <v>46211</v>
      </c>
      <c r="F11" s="20" t="s">
        <v>57</v>
      </c>
      <c r="H11" s="25" t="n">
        <f aca="false">SUMIFS(C8:C17,A8:A17,"Julie",B8:B17,"Sud")</f>
        <v>3500</v>
      </c>
    </row>
    <row r="12" customFormat="false" ht="15" hidden="false" customHeight="false" outlineLevel="0" collapsed="false">
      <c r="A12" s="16" t="s">
        <v>49</v>
      </c>
      <c r="B12" s="17" t="s">
        <v>52</v>
      </c>
      <c r="C12" s="18" t="n">
        <v>1300</v>
      </c>
      <c r="D12" s="19" t="n">
        <f aca="true">TODAY()-11</f>
        <v>46215</v>
      </c>
    </row>
    <row r="13" customFormat="false" ht="15" hidden="false" customHeight="true" outlineLevel="0" collapsed="false">
      <c r="A13" s="16" t="s">
        <v>51</v>
      </c>
      <c r="B13" s="17" t="s">
        <v>56</v>
      </c>
      <c r="C13" s="18" t="n">
        <v>950</v>
      </c>
      <c r="D13" s="19" t="n">
        <f aca="true">TODAY()-8</f>
        <v>46218</v>
      </c>
      <c r="F13" s="23" t="s">
        <v>58</v>
      </c>
      <c r="G13" s="23"/>
      <c r="H13" s="23"/>
    </row>
    <row r="14" customFormat="false" ht="15" hidden="false" customHeight="false" outlineLevel="0" collapsed="false">
      <c r="A14" s="16" t="s">
        <v>55</v>
      </c>
      <c r="B14" s="17" t="s">
        <v>50</v>
      </c>
      <c r="C14" s="18" t="n">
        <v>1400</v>
      </c>
      <c r="D14" s="19" t="n">
        <f aca="true">TODAY()-5</f>
        <v>46221</v>
      </c>
      <c r="F14" s="23"/>
      <c r="G14" s="23"/>
      <c r="H14" s="23"/>
    </row>
    <row r="15" customFormat="false" ht="15" hidden="false" customHeight="false" outlineLevel="0" collapsed="false">
      <c r="A15" s="16" t="s">
        <v>49</v>
      </c>
      <c r="B15" s="17" t="s">
        <v>52</v>
      </c>
      <c r="C15" s="18" t="n">
        <v>700</v>
      </c>
      <c r="D15" s="19" t="n">
        <f aca="true">TODAY()-3</f>
        <v>46223</v>
      </c>
    </row>
    <row r="16" customFormat="false" ht="15" hidden="false" customHeight="false" outlineLevel="0" collapsed="false">
      <c r="A16" s="16" t="s">
        <v>59</v>
      </c>
      <c r="B16" s="17" t="s">
        <v>52</v>
      </c>
      <c r="C16" s="18" t="n">
        <v>1050</v>
      </c>
      <c r="D16" s="19" t="n">
        <f aca="true">TODAY()-1</f>
        <v>46225</v>
      </c>
    </row>
    <row r="17" customFormat="false" ht="15" hidden="false" customHeight="false" outlineLevel="0" collapsed="false">
      <c r="A17" s="16" t="s">
        <v>49</v>
      </c>
      <c r="B17" s="17" t="s">
        <v>50</v>
      </c>
      <c r="C17" s="18" t="n">
        <v>1600</v>
      </c>
      <c r="D17" s="19" t="n">
        <f aca="true">TODAY()+0</f>
        <v>46226</v>
      </c>
    </row>
  </sheetData>
  <mergeCells count="3">
    <mergeCell ref="A1:H1"/>
    <mergeCell ref="A2:H2"/>
    <mergeCell ref="F13:H14"/>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2026-07-23T13:01:05Z</dcterms:created>
  <dc:creator>openpyxl</dc:creator>
  <dc:description/>
  <dc:language>en-US</dc:language>
  <cp:lastModifiedBy/>
  <dcterms:modified xsi:type="dcterms:W3CDTF">2026-07-23T13:01:05Z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